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Pictures\ESTADOS FINANCIEROS 2021\LDF\"/>
    </mc:Choice>
  </mc:AlternateContent>
  <bookViews>
    <workbookView xWindow="0" yWindow="0" windowWidth="23040" windowHeight="95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78" i="1" l="1"/>
  <c r="D78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E70" i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<sst xmlns="http://schemas.openxmlformats.org/spreadsheetml/2006/main" count="75" uniqueCount="75">
  <si>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</si>
  <si>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</si>
  <si>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</si>
  <si>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</si>
  <si>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</si>
  <si>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</si>
  <si>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</si>
  <si>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</si>
  <si>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</si>
  <si>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</si>
  <si>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</si>
  <si>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</si>
  <si>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</si>
  <si>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</si>
  <si>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</si>
  <si>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</si>
  <si>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</si>
  <si>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</si>
  <si>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</si>
  <si>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</si>
  <si>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</si>
  <si>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</si>
  <si>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</si>
  <si>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</si>
  <si>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</si>
  <si>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</si>
  <si>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</si>
  <si>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</si>
  <si>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</si>
  <si>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</si>
  <si>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</si>
  <si>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</si>
  <si>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</si>
  <si>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</si>
  <si>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</si>
  <si>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</si>
  <si>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</si>
  <si>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</si>
  <si>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</si>
  <si>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</si>
  <si>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</si>
  <si>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</si>
  <si>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</si>
  <si>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</si>
  <si>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</si>
  <si>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</si>
  <si>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</si>
  <si>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</si>
  <si>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</si>
  <si>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</si>
  <si>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</si>
  <si>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</si>
  <si>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</si>
  <si>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</si>
  <si>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</si>
  <si>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</si>
  <si>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</si>
  <si>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</si>
  <si>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</si>
  <si>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</si>
  <si>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</si>
  <si>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</si>
  <si>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</si>
  <si>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</si>
  <si>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</si>
  <si>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</si>
  <si>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</si>
  <si>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</si>
  <si>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</si>
  <si>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</si>
  <si>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</si>
  <si>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</si>
  <si>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</si>
  <si>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UNIVERSIDAD TECNOLOGICA DE SAN MIGUEL ALLENDE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</si>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</sst>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73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74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19">
        <v>0</v>
      </c>
      <c r="C9" s="19">
        <v>0</v>
      </c>
      <c r="D9" s="19">
        <f>B9+C9</f>
        <v>0</v>
      </c>
      <c r="E9" s="19">
        <v>0</v>
      </c>
      <c r="F9" s="19">
        <v>0</v>
      </c>
      <c r="G9" s="19">
        <f>F9-B9</f>
        <v>0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19">
        <v>0</v>
      </c>
      <c r="C11" s="19">
        <v>0</v>
      </c>
      <c r="D11" s="19">
        <f t="shared" si="0"/>
        <v>0</v>
      </c>
      <c r="E11" s="19">
        <v>0</v>
      </c>
      <c r="F11" s="19">
        <v>0</v>
      </c>
      <c r="G11" s="19">
        <f t="shared" si="1"/>
        <v>0</v>
      </c>
      <c r="H11" s="1"/>
    </row>
    <row r="12" spans="1:8" x14ac:dyDescent="0.25">
      <c r="A12" s="8" t="s">
        <v>15</v>
      </c>
      <c r="B12" s="42">
        <v>0</v>
      </c>
      <c r="C12" s="42">
        <v>0</v>
      </c>
      <c r="D12" s="19">
        <f t="shared" si="0"/>
        <v>0</v>
      </c>
      <c r="E12" s="42">
        <v>0</v>
      </c>
      <c r="F12" s="42">
        <v>0</v>
      </c>
      <c r="G12" s="19">
        <f t="shared" si="1"/>
        <v>0</v>
      </c>
      <c r="H12" s="1"/>
    </row>
    <row r="13" spans="1:8" x14ac:dyDescent="0.25">
      <c r="A13" s="8" t="s">
        <v>16</v>
      </c>
      <c r="B13" s="42">
        <v>0</v>
      </c>
      <c r="C13" s="42">
        <v>0</v>
      </c>
      <c r="D13" s="19">
        <f t="shared" si="0"/>
        <v>0</v>
      </c>
      <c r="E13" s="42">
        <v>0</v>
      </c>
      <c r="F13" s="42">
        <v>0</v>
      </c>
      <c r="G13" s="19">
        <f t="shared" si="1"/>
        <v>0</v>
      </c>
      <c r="H13" s="1"/>
    </row>
    <row r="14" spans="1:8" x14ac:dyDescent="0.25">
      <c r="A14" s="8" t="s">
        <v>17</v>
      </c>
      <c r="B14" s="42">
        <v>0</v>
      </c>
      <c r="C14" s="42">
        <v>0</v>
      </c>
      <c r="D14" s="19">
        <f t="shared" si="0"/>
        <v>0</v>
      </c>
      <c r="E14" s="42">
        <v>0</v>
      </c>
      <c r="F14" s="42">
        <v>0</v>
      </c>
      <c r="G14" s="19">
        <f t="shared" si="1"/>
        <v>0</v>
      </c>
      <c r="H14" s="1"/>
    </row>
    <row r="15" spans="1:8" x14ac:dyDescent="0.25">
      <c r="A15" s="8" t="s">
        <v>18</v>
      </c>
      <c r="B15" s="42">
        <v>7409797</v>
      </c>
      <c r="C15" s="42">
        <v>0</v>
      </c>
      <c r="D15" s="19">
        <f t="shared" si="0"/>
        <v>7409797</v>
      </c>
      <c r="E15" s="42">
        <v>1380638.29</v>
      </c>
      <c r="F15" s="42">
        <v>1380638.29</v>
      </c>
      <c r="G15" s="19">
        <f t="shared" si="1"/>
        <v>-6029158.71</v>
      </c>
      <c r="H15" s="1"/>
    </row>
    <row r="16" spans="1:8" x14ac:dyDescent="0.25">
      <c r="A16" s="3" t="s">
        <v>19</v>
      </c>
      <c r="B16" s="19">
        <f t="shared" ref="B16:F16" si="2">SUM(B17:B27)</f>
        <v>0</v>
      </c>
      <c r="C16" s="19">
        <f t="shared" si="2"/>
        <v>0</v>
      </c>
      <c r="D16" s="19">
        <f t="shared" si="2"/>
        <v>0</v>
      </c>
      <c r="E16" s="19">
        <f t="shared" si="2"/>
        <v>0</v>
      </c>
      <c r="F16" s="19">
        <f t="shared" si="2"/>
        <v>0</v>
      </c>
      <c r="G16" s="19">
        <f t="shared" si="1"/>
        <v>0</v>
      </c>
      <c r="H16" s="1"/>
    </row>
    <row r="17" spans="1:7" x14ac:dyDescent="0.25">
      <c r="A17" s="12" t="s">
        <v>20</v>
      </c>
      <c r="B17" s="19">
        <v>0</v>
      </c>
      <c r="C17" s="19">
        <v>0</v>
      </c>
      <c r="D17" s="19">
        <f t="shared" ref="D17:D27" si="3">B17+C17</f>
        <v>0</v>
      </c>
      <c r="E17" s="19">
        <v>0</v>
      </c>
      <c r="F17" s="19">
        <v>0</v>
      </c>
      <c r="G17" s="19">
        <f t="shared" si="1"/>
        <v>0</v>
      </c>
    </row>
    <row r="18" spans="1:7" x14ac:dyDescent="0.25">
      <c r="A18" s="12" t="s">
        <v>21</v>
      </c>
      <c r="B18" s="19">
        <v>0</v>
      </c>
      <c r="C18" s="19">
        <v>0</v>
      </c>
      <c r="D18" s="19">
        <f t="shared" si="3"/>
        <v>0</v>
      </c>
      <c r="E18" s="19">
        <v>0</v>
      </c>
      <c r="F18" s="19">
        <v>0</v>
      </c>
      <c r="G18" s="19">
        <f t="shared" si="1"/>
        <v>0</v>
      </c>
    </row>
    <row r="19" spans="1:7" x14ac:dyDescent="0.25">
      <c r="A19" s="12" t="s">
        <v>22</v>
      </c>
      <c r="B19" s="19">
        <v>0</v>
      </c>
      <c r="C19" s="19">
        <v>0</v>
      </c>
      <c r="D19" s="19">
        <f t="shared" si="3"/>
        <v>0</v>
      </c>
      <c r="E19" s="19">
        <v>0</v>
      </c>
      <c r="F19" s="19">
        <v>0</v>
      </c>
      <c r="G19" s="19">
        <f t="shared" si="1"/>
        <v>0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19">
        <v>0</v>
      </c>
      <c r="C22" s="19">
        <v>0</v>
      </c>
      <c r="D22" s="19">
        <f t="shared" si="3"/>
        <v>0</v>
      </c>
      <c r="E22" s="19">
        <v>0</v>
      </c>
      <c r="F22" s="19">
        <v>0</v>
      </c>
      <c r="G22" s="19">
        <f t="shared" si="1"/>
        <v>0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19">
        <v>0</v>
      </c>
      <c r="C25" s="19">
        <v>0</v>
      </c>
      <c r="D25" s="19">
        <f t="shared" si="3"/>
        <v>0</v>
      </c>
      <c r="E25" s="19">
        <v>0</v>
      </c>
      <c r="F25" s="19">
        <v>0</v>
      </c>
      <c r="G25" s="19">
        <f t="shared" si="1"/>
        <v>0</v>
      </c>
    </row>
    <row r="26" spans="1:7" x14ac:dyDescent="0.25">
      <c r="A26" s="12" t="s">
        <v>29</v>
      </c>
      <c r="B26" s="19">
        <v>0</v>
      </c>
      <c r="C26" s="19">
        <v>0</v>
      </c>
      <c r="D26" s="19">
        <f t="shared" si="3"/>
        <v>0</v>
      </c>
      <c r="E26" s="19">
        <v>0</v>
      </c>
      <c r="F26" s="19">
        <v>0</v>
      </c>
      <c r="G26" s="19">
        <f t="shared" si="1"/>
        <v>0</v>
      </c>
    </row>
    <row r="27" spans="1:7" x14ac:dyDescent="0.25">
      <c r="A27" s="12" t="s">
        <v>30</v>
      </c>
      <c r="B27" s="19">
        <v>0</v>
      </c>
      <c r="C27" s="19">
        <v>0</v>
      </c>
      <c r="D27" s="19">
        <f t="shared" si="3"/>
        <v>0</v>
      </c>
      <c r="E27" s="19">
        <v>0</v>
      </c>
      <c r="F27" s="19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0</v>
      </c>
      <c r="C28" s="19">
        <f t="shared" ref="C28:F28" si="4">SUM(C29:C33)</f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si="1"/>
        <v>0</v>
      </c>
    </row>
    <row r="29" spans="1:7" x14ac:dyDescent="0.25">
      <c r="A29" s="12" t="s">
        <v>32</v>
      </c>
      <c r="B29" s="19">
        <v>0</v>
      </c>
      <c r="C29" s="19">
        <v>0</v>
      </c>
      <c r="D29" s="19">
        <f t="shared" ref="D29:D33" si="5">B29+C29</f>
        <v>0</v>
      </c>
      <c r="E29" s="19">
        <v>0</v>
      </c>
      <c r="F29" s="19">
        <v>0</v>
      </c>
      <c r="G29" s="19">
        <f t="shared" si="1"/>
        <v>0</v>
      </c>
    </row>
    <row r="30" spans="1:7" x14ac:dyDescent="0.25">
      <c r="A30" s="12" t="s">
        <v>33</v>
      </c>
      <c r="B30" s="19">
        <v>0</v>
      </c>
      <c r="C30" s="19">
        <v>0</v>
      </c>
      <c r="D30" s="19">
        <f t="shared" si="5"/>
        <v>0</v>
      </c>
      <c r="E30" s="19">
        <v>0</v>
      </c>
      <c r="F30" s="19">
        <v>0</v>
      </c>
      <c r="G30" s="19">
        <f t="shared" si="1"/>
        <v>0</v>
      </c>
    </row>
    <row r="31" spans="1:7" x14ac:dyDescent="0.25">
      <c r="A31" s="12" t="s">
        <v>34</v>
      </c>
      <c r="B31" s="19">
        <v>0</v>
      </c>
      <c r="C31" s="19">
        <v>0</v>
      </c>
      <c r="D31" s="19">
        <f t="shared" si="5"/>
        <v>0</v>
      </c>
      <c r="E31" s="19">
        <v>0</v>
      </c>
      <c r="F31" s="19">
        <v>0</v>
      </c>
      <c r="G31" s="19">
        <f t="shared" si="1"/>
        <v>0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19">
        <v>0</v>
      </c>
      <c r="C33" s="19">
        <v>0</v>
      </c>
      <c r="D33" s="19">
        <f t="shared" si="5"/>
        <v>0</v>
      </c>
      <c r="E33" s="19">
        <v>0</v>
      </c>
      <c r="F33" s="19">
        <v>0</v>
      </c>
      <c r="G33" s="19">
        <f t="shared" si="1"/>
        <v>0</v>
      </c>
      <c r="H33" s="1"/>
    </row>
    <row r="34" spans="1:8" x14ac:dyDescent="0.25">
      <c r="A34" s="8" t="s">
        <v>37</v>
      </c>
      <c r="B34" s="42">
        <v>19494980.239999998</v>
      </c>
      <c r="C34" s="42">
        <v>0</v>
      </c>
      <c r="D34" s="19">
        <f>B34+C34</f>
        <v>19494980.239999998</v>
      </c>
      <c r="E34" s="42">
        <v>4564622.99</v>
      </c>
      <c r="F34" s="42">
        <v>3293676.95</v>
      </c>
      <c r="G34" s="19">
        <f t="shared" si="1"/>
        <v>-16201303.289999999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19">
        <v>0</v>
      </c>
      <c r="C36" s="19">
        <v>0</v>
      </c>
      <c r="D36" s="19">
        <f>B36+C36</f>
        <v>0</v>
      </c>
      <c r="E36" s="19">
        <v>0</v>
      </c>
      <c r="F36" s="19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26904777.239999998</v>
      </c>
      <c r="C41" s="20">
        <f t="shared" ref="C41:G41" si="7">C9+C10+C11+C12+C13+C14+C15+C16+C28++C34+C35+C37</f>
        <v>0</v>
      </c>
      <c r="D41" s="20">
        <f t="shared" si="7"/>
        <v>26904777.239999998</v>
      </c>
      <c r="E41" s="20">
        <f t="shared" si="7"/>
        <v>5945261.2800000003</v>
      </c>
      <c r="F41" s="20">
        <f t="shared" si="7"/>
        <v>4674315.24</v>
      </c>
      <c r="G41" s="20">
        <f t="shared" si="7"/>
        <v>-22230462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0</v>
      </c>
      <c r="C45" s="19">
        <f t="shared" ref="C45:F45" si="8">SUM(C46:C53)</f>
        <v>0</v>
      </c>
      <c r="D45" s="19">
        <f t="shared" si="8"/>
        <v>0</v>
      </c>
      <c r="E45" s="19">
        <f t="shared" si="8"/>
        <v>0</v>
      </c>
      <c r="F45" s="19">
        <f t="shared" si="8"/>
        <v>0</v>
      </c>
      <c r="G45" s="19">
        <f>F45-B45</f>
        <v>0</v>
      </c>
      <c r="H45" s="1"/>
    </row>
    <row r="46" spans="1:8" x14ac:dyDescent="0.25">
      <c r="A46" s="13" t="s">
        <v>47</v>
      </c>
      <c r="B46" s="42">
        <v>0</v>
      </c>
      <c r="C46" s="42">
        <v>0</v>
      </c>
      <c r="D46" s="19">
        <f>B46+C46</f>
        <v>0</v>
      </c>
      <c r="E46" s="42">
        <v>0</v>
      </c>
      <c r="F46" s="42">
        <v>0</v>
      </c>
      <c r="G46" s="19">
        <f>F46-B46</f>
        <v>0</v>
      </c>
      <c r="H46" s="1"/>
    </row>
    <row r="47" spans="1:8" x14ac:dyDescent="0.25">
      <c r="A47" s="13" t="s">
        <v>48</v>
      </c>
      <c r="B47" s="42">
        <v>0</v>
      </c>
      <c r="C47" s="42">
        <v>0</v>
      </c>
      <c r="D47" s="19">
        <f t="shared" ref="D47:D53" si="9">B47+C47</f>
        <v>0</v>
      </c>
      <c r="E47" s="42">
        <v>0</v>
      </c>
      <c r="F47" s="42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0</v>
      </c>
      <c r="C48" s="42">
        <v>0</v>
      </c>
      <c r="D48" s="19">
        <f t="shared" si="9"/>
        <v>0</v>
      </c>
      <c r="E48" s="42">
        <v>0</v>
      </c>
      <c r="F48" s="42">
        <v>0</v>
      </c>
      <c r="G48" s="19">
        <f t="shared" si="10"/>
        <v>0</v>
      </c>
      <c r="H48" s="1"/>
    </row>
    <row r="49" spans="1:7" ht="30" x14ac:dyDescent="0.25">
      <c r="A49" s="13" t="s">
        <v>50</v>
      </c>
      <c r="B49" s="42">
        <v>0</v>
      </c>
      <c r="C49" s="42">
        <v>0</v>
      </c>
      <c r="D49" s="19">
        <f t="shared" si="9"/>
        <v>0</v>
      </c>
      <c r="E49" s="42">
        <v>0</v>
      </c>
      <c r="F49" s="42">
        <v>0</v>
      </c>
      <c r="G49" s="19">
        <f>F49-B49</f>
        <v>0</v>
      </c>
    </row>
    <row r="50" spans="1:7" x14ac:dyDescent="0.25">
      <c r="A50" s="13" t="s">
        <v>51</v>
      </c>
      <c r="B50" s="42">
        <v>0</v>
      </c>
      <c r="C50" s="42">
        <v>0</v>
      </c>
      <c r="D50" s="19">
        <f t="shared" si="9"/>
        <v>0</v>
      </c>
      <c r="E50" s="42">
        <v>0</v>
      </c>
      <c r="F50" s="42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42">
        <v>0</v>
      </c>
      <c r="C51" s="42">
        <v>0</v>
      </c>
      <c r="D51" s="19">
        <f t="shared" si="9"/>
        <v>0</v>
      </c>
      <c r="E51" s="42">
        <v>0</v>
      </c>
      <c r="F51" s="42">
        <v>0</v>
      </c>
      <c r="G51" s="19">
        <f t="shared" si="11"/>
        <v>0</v>
      </c>
    </row>
    <row r="52" spans="1:7" ht="30" x14ac:dyDescent="0.25">
      <c r="A52" s="6" t="s">
        <v>53</v>
      </c>
      <c r="B52" s="42">
        <v>0</v>
      </c>
      <c r="C52" s="42">
        <v>0</v>
      </c>
      <c r="D52" s="19">
        <f t="shared" si="9"/>
        <v>0</v>
      </c>
      <c r="E52" s="42">
        <v>0</v>
      </c>
      <c r="F52" s="42">
        <v>0</v>
      </c>
      <c r="G52" s="19">
        <f t="shared" si="11"/>
        <v>0</v>
      </c>
    </row>
    <row r="53" spans="1:7" x14ac:dyDescent="0.25">
      <c r="A53" s="12" t="s">
        <v>54</v>
      </c>
      <c r="B53" s="42">
        <v>0</v>
      </c>
      <c r="C53" s="42">
        <v>0</v>
      </c>
      <c r="D53" s="19">
        <f t="shared" si="9"/>
        <v>0</v>
      </c>
      <c r="E53" s="42">
        <v>0</v>
      </c>
      <c r="F53" s="42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19526699</v>
      </c>
      <c r="C54" s="19">
        <f t="shared" ref="C54:F54" si="12">SUM(C55:C58)</f>
        <v>0</v>
      </c>
      <c r="D54" s="19">
        <f t="shared" si="12"/>
        <v>19526699</v>
      </c>
      <c r="E54" s="19">
        <f t="shared" si="12"/>
        <v>4224806</v>
      </c>
      <c r="F54" s="19">
        <f t="shared" si="12"/>
        <v>4224806</v>
      </c>
      <c r="G54" s="19">
        <f t="shared" si="11"/>
        <v>-15301893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42">
        <v>19526699</v>
      </c>
      <c r="C58" s="42">
        <v>0</v>
      </c>
      <c r="D58" s="19">
        <f t="shared" si="13"/>
        <v>19526699</v>
      </c>
      <c r="E58" s="42">
        <v>4224806</v>
      </c>
      <c r="F58" s="42">
        <v>4224806</v>
      </c>
      <c r="G58" s="19">
        <f t="shared" si="11"/>
        <v>-15301893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19">
        <v>0</v>
      </c>
      <c r="C60" s="19">
        <v>0</v>
      </c>
      <c r="D60" s="19">
        <f t="shared" ref="D60:D63" si="15">B60+C60</f>
        <v>0</v>
      </c>
      <c r="E60" s="19">
        <v>0</v>
      </c>
      <c r="F60" s="19">
        <v>0</v>
      </c>
      <c r="G60" s="19">
        <f t="shared" si="11"/>
        <v>0</v>
      </c>
    </row>
    <row r="61" spans="1:7" x14ac:dyDescent="0.25">
      <c r="A61" s="13" t="s">
        <v>62</v>
      </c>
      <c r="B61" s="19">
        <v>0</v>
      </c>
      <c r="C61" s="19">
        <v>0</v>
      </c>
      <c r="D61" s="19">
        <f t="shared" si="15"/>
        <v>0</v>
      </c>
      <c r="E61" s="19">
        <v>0</v>
      </c>
      <c r="F61" s="19">
        <v>0</v>
      </c>
      <c r="G61" s="19">
        <f t="shared" si="11"/>
        <v>0</v>
      </c>
    </row>
    <row r="62" spans="1:7" x14ac:dyDescent="0.25">
      <c r="A62" s="8" t="s">
        <v>63</v>
      </c>
      <c r="B62" s="19">
        <v>0</v>
      </c>
      <c r="C62" s="19">
        <v>0</v>
      </c>
      <c r="D62" s="19">
        <f t="shared" si="15"/>
        <v>0</v>
      </c>
      <c r="E62" s="19">
        <v>0</v>
      </c>
      <c r="F62" s="19">
        <v>0</v>
      </c>
      <c r="G62" s="19">
        <f t="shared" si="11"/>
        <v>0</v>
      </c>
    </row>
    <row r="63" spans="1:7" x14ac:dyDescent="0.25">
      <c r="A63" s="8" t="s">
        <v>64</v>
      </c>
      <c r="B63" s="19">
        <v>0</v>
      </c>
      <c r="C63" s="19">
        <v>0</v>
      </c>
      <c r="D63" s="19">
        <f t="shared" si="15"/>
        <v>0</v>
      </c>
      <c r="E63" s="19">
        <v>0</v>
      </c>
      <c r="F63" s="19">
        <v>0</v>
      </c>
      <c r="G63" s="19">
        <f t="shared" si="11"/>
        <v>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19526699</v>
      </c>
      <c r="C65" s="20">
        <f t="shared" ref="C65:F65" si="16">C45+C54+C59+C62+C63</f>
        <v>0</v>
      </c>
      <c r="D65" s="20">
        <f t="shared" si="16"/>
        <v>19526699</v>
      </c>
      <c r="E65" s="20">
        <f t="shared" si="16"/>
        <v>4224806</v>
      </c>
      <c r="F65" s="20">
        <f t="shared" si="16"/>
        <v>4224806</v>
      </c>
      <c r="G65" s="20">
        <f>F65-B65</f>
        <v>-15301893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19"/>
      <c r="C68" s="19"/>
      <c r="D68" s="19">
        <f>B68+C68</f>
        <v>0</v>
      </c>
      <c r="E68" s="19"/>
      <c r="F68" s="19"/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46431476.239999995</v>
      </c>
      <c r="C70" s="20">
        <f t="shared" ref="C70:G70" si="19">C41+C65+C67</f>
        <v>0</v>
      </c>
      <c r="D70" s="20">
        <f t="shared" si="19"/>
        <v>46431476.239999995</v>
      </c>
      <c r="E70" s="20">
        <f t="shared" si="19"/>
        <v>10170067.280000001</v>
      </c>
      <c r="F70" s="20">
        <f t="shared" si="19"/>
        <v>8899121.2400000002</v>
      </c>
      <c r="G70" s="20">
        <f t="shared" si="19"/>
        <v>-37532355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19">
        <v>0</v>
      </c>
      <c r="C73" s="19">
        <v>0</v>
      </c>
      <c r="D73" s="19">
        <f t="shared" ref="D73:D74" si="20">B73+C73</f>
        <v>0</v>
      </c>
      <c r="E73" s="19">
        <v>0</v>
      </c>
      <c r="F73" s="19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19">
        <v>0</v>
      </c>
      <c r="C74" s="19">
        <v>0</v>
      </c>
      <c r="D74" s="19">
        <f t="shared" si="20"/>
        <v>0</v>
      </c>
      <c r="E74" s="19">
        <v>0</v>
      </c>
      <c r="F74" s="19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B78" s="24"/>
      <c r="C78" s="24"/>
      <c r="D78" s="24">
        <f>B78+C78</f>
        <v>0</v>
      </c>
      <c r="E78" s="24"/>
      <c r="F78" s="24"/>
      <c r="G78" s="25">
        <f t="shared" ref="G78" si="23">B78-F78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2018-12-04T17:58:02Z</cp:lastPrinted>
  <dcterms:created xsi:type="dcterms:W3CDTF">2018-11-21T17:49:47Z</dcterms:created>
  <dcterms:modified xsi:type="dcterms:W3CDTF">2021-05-12T15:37:43Z</dcterms:modified>
</cp:coreProperties>
</file>